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<sst xmlns="http://schemas.openxmlformats.org/spreadsheetml/2006/main" count="35" uniqueCount="35">
  <si>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</si>
  <si>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IFM006</t>
  </si>
  <si>
    <t xml:space="preserve">m</t>
  </si>
  <si>
    <t xml:space="preserve">Tubería para montante, empotrada en la pared.</t>
  </si>
  <si>
    <r>
      <rPr>
        <sz val="8.25"/>
        <color rgb="FF000000"/>
        <rFont val="Arial"/>
        <family val="2"/>
      </rPr>
      <t xml:space="preserve">Tubería para montante de fontanería, empotrada en la pared, formada por tubo de acero galvanizado estirado sin soldadura, serie M, de 3/4" DN 20 mm de diámetro y 2,6 mm de espesor. Incluso material auxiliar para montaje y sujeción a la obra, accesorios y piezas especiales. El precio no incluye las ayudas de albañilería para instalaciones.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</si>
  <si>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</si>
  <si>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</si>
  <si>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</si>
  <si>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</si>
  <si>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</si>
  <si>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</si>
  <si>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</si>
  <si>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mt08tag400c</t>
  </si>
  <si>
    <t xml:space="preserve">Ud</t>
  </si>
  <si>
    <t xml:space="preserve">Material auxiliar para montaje y sujeción a la obra de las tuberías de acero galvanizado, de 3/4" DN 20 mm.</t>
  </si>
  <si>
    <t xml:space="preserve">mt08tag015cd</t>
  </si>
  <si>
    <t xml:space="preserve">m</t>
  </si>
  <si>
    <t xml:space="preserve">Tubo de acero galvanizado estirado sin soldadura, serie M, de 3/4" DN 20 mm de diámetro y 2,6 mm de espesor, según UNE-EN 10255, con el precio incrementado el 15% en concepto de accesorios y piezas especiales.</t>
  </si>
  <si>
    <t xml:space="preserve">mt37wwt010e</t>
  </si>
  <si>
    <t xml:space="preserve">m</t>
  </si>
  <si>
    <t xml:space="preserve">Tubo flexible corrugado de polipropileno, de 23 mm de diámetro, temperatura de trabajo de hasta 100°C, para señalización y protección mecánica y contra los agentes externos como yeso, cemento, cal, etc., de las tuberías de conducción para agua fría y A.C.S.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</si>
  <si>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</si>
  <si>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</si>
  <si>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</si>
  <si>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</si>
  <si>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1ª fontanero.</t>
  </si>
  <si>
    <t xml:space="preserve">mo107</t>
  </si>
  <si>
    <t xml:space="preserve">h</t>
  </si>
  <si>
    <t xml:space="preserve">Ayudante fontanero.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</si>
  <si>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</si>
  <si>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</si>
  <si>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</si>
  <si>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</si>
  <si>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0,83€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</si>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</sst>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5.61" customWidth="1"/>
    <col min="3" max="3" width="7.65" customWidth="1"/>
    <col min="4" max="4" width="74.63" customWidth="1"/>
    <col min="5" max="5" width="14.11" customWidth="1"/>
    <col min="6" max="6" width="9.86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0.4</v>
      </c>
      <c r="F10" s="12">
        <v>0.47</v>
      </c>
      <c r="G10" s="12">
        <f ca="1">ROUND(INDIRECT(ADDRESS(ROW()+(0), COLUMN()+(-2), 1))*INDIRECT(ADDRESS(ROW()+(0), COLUMN()+(-1), 1)), 2)</f>
        <v>0.19</v>
      </c>
    </row>
    <row r="11" spans="1:7" ht="34.50" thickBot="1" customHeight="1">
      <c r="A11" s="1" t="s">
        <v>15</v>
      </c>
      <c r="B11" s="1"/>
      <c r="C11" s="10" t="s">
        <v>16</v>
      </c>
      <c r="D11" s="1" t="s">
        <v>17</v>
      </c>
      <c r="E11" s="11">
        <v>1</v>
      </c>
      <c r="F11" s="12">
        <v>10.9</v>
      </c>
      <c r="G11" s="12">
        <f ca="1">ROUND(INDIRECT(ADDRESS(ROW()+(0), COLUMN()+(-2), 1))*INDIRECT(ADDRESS(ROW()+(0), COLUMN()+(-1), 1)), 2)</f>
        <v>10.9</v>
      </c>
    </row>
    <row r="12" spans="1:7" ht="34.50" thickBot="1" customHeight="1">
      <c r="A12" s="1" t="s">
        <v>18</v>
      </c>
      <c r="B12" s="1"/>
      <c r="C12" s="10" t="s">
        <v>19</v>
      </c>
      <c r="D12" s="1" t="s">
        <v>20</v>
      </c>
      <c r="E12" s="13">
        <v>1</v>
      </c>
      <c r="F12" s="14">
        <v>0.68</v>
      </c>
      <c r="G12" s="14">
        <f ca="1">ROUND(INDIRECT(ADDRESS(ROW()+(0), COLUMN()+(-2), 1))*INDIRECT(ADDRESS(ROW()+(0), COLUMN()+(-1), 1)), 2)</f>
        <v>0.68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11.77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1">
        <v>0.25</v>
      </c>
      <c r="F15" s="12">
        <v>23.74</v>
      </c>
      <c r="G15" s="12">
        <f ca="1">ROUND(INDIRECT(ADDRESS(ROW()+(0), COLUMN()+(-2), 1))*INDIRECT(ADDRESS(ROW()+(0), COLUMN()+(-1), 1)), 2)</f>
        <v>5.94</v>
      </c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3">
        <v>0.25</v>
      </c>
      <c r="F16" s="14">
        <v>21.9</v>
      </c>
      <c r="G16" s="14">
        <f ca="1">ROUND(INDIRECT(ADDRESS(ROW()+(0), COLUMN()+(-2), 1))*INDIRECT(ADDRESS(ROW()+(0), COLUMN()+(-1), 1)), 2)</f>
        <v>5.48</v>
      </c>
    </row>
    <row r="17" spans="1:7" ht="13.50" thickBot="1" customHeight="1">
      <c r="A17" s="15"/>
      <c r="B17" s="15"/>
      <c r="C17" s="15"/>
      <c r="D17" s="15"/>
      <c r="E17" s="9" t="s">
        <v>29</v>
      </c>
      <c r="F17" s="9"/>
      <c r="G17" s="17">
        <f ca="1">ROUND(SUM(INDIRECT(ADDRESS(ROW()+(-1), COLUMN()+(0), 1)),INDIRECT(ADDRESS(ROW()+(-2), COLUMN()+(0), 1))), 2)</f>
        <v>11.42</v>
      </c>
    </row>
    <row r="18" spans="1:7" ht="13.50" thickBot="1" customHeight="1">
      <c r="A18" s="15">
        <v>3</v>
      </c>
      <c r="B18" s="15"/>
      <c r="C18" s="15"/>
      <c r="D18" s="18" t="s">
        <v>30</v>
      </c>
      <c r="E18" s="18"/>
      <c r="F18" s="15"/>
      <c r="G18" s="15"/>
    </row>
    <row r="19" spans="1:7" ht="13.50" thickBot="1" customHeight="1">
      <c r="A19" s="19"/>
      <c r="B19" s="19"/>
      <c r="C19" s="20" t="s">
        <v>31</v>
      </c>
      <c r="D19" s="19" t="s">
        <v>32</v>
      </c>
      <c r="E19" s="13">
        <v>2</v>
      </c>
      <c r="F19" s="14">
        <f ca="1">ROUND(SUM(INDIRECT(ADDRESS(ROW()+(-2), COLUMN()+(1), 1)),INDIRECT(ADDRESS(ROW()+(-6), COLUMN()+(1), 1))), 2)</f>
        <v>23.19</v>
      </c>
      <c r="G19" s="14">
        <f ca="1">ROUND(INDIRECT(ADDRESS(ROW()+(0), COLUMN()+(-2), 1))*INDIRECT(ADDRESS(ROW()+(0), COLUMN()+(-1), 1))/100, 2)</f>
        <v>0.46</v>
      </c>
    </row>
    <row r="20" spans="1:7" ht="13.50" thickBot="1" customHeight="1">
      <c r="A20" s="21" t="s">
        <v>33</v>
      </c>
      <c r="B20" s="21"/>
      <c r="C20" s="22"/>
      <c r="D20" s="23"/>
      <c r="E20" s="24" t="s">
        <v>34</v>
      </c>
      <c r="F20" s="25"/>
      <c r="G20" s="26">
        <f ca="1">ROUND(SUM(INDIRECT(ADDRESS(ROW()+(-1), COLUMN()+(0), 1)),INDIRECT(ADDRESS(ROW()+(-3), COLUMN()+(0), 1)),INDIRECT(ADDRESS(ROW()+(-7), COLUMN()+(0), 1))), 2)</f>
        <v>23.65</v>
      </c>
    </row>
  </sheetData>
  <mergeCells count="22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A17:B17"/>
    <mergeCell ref="E17:F17"/>
    <mergeCell ref="A18:B18"/>
    <mergeCell ref="D18:E18"/>
    <mergeCell ref="A19:B19"/>
    <mergeCell ref="A20:D20"/>
    <mergeCell ref="E20:F20"/>
  </mergeCells>
  <pageMargins left="0.147638" right="0.147638" top="0.206693" bottom="0.206693" header="0.0" footer="0.0"/>
  <pageSetup paperSize="9" orientation="portrait"/>
  <rowBreaks count="0" manualBreakCount="0">
    </rowBreaks>
</worksheet>
</file>