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<sst xmlns="http://schemas.openxmlformats.org/spreadsheetml/2006/main" count="35" uniqueCount="35">
  <si>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</si>
  <si>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ISD007</t>
  </si>
  <si>
    <t xml:space="preserve">Ud</t>
  </si>
  <si>
    <t xml:space="preserve">Válvula de aireación.</t>
  </si>
  <si>
    <r>
      <rPr>
        <sz val="8.25"/>
        <color rgb="FF000000"/>
        <rFont val="Arial"/>
        <family val="2"/>
      </rPr>
      <t xml:space="preserve">Válvula de ventilación de PVC, de 40 mm de diámetro, unión pegada con adhesivo.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</si>
  <si>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</si>
  <si>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</si>
  <si>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</si>
  <si>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</si>
  <si>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</si>
  <si>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</si>
  <si>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</si>
  <si>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mt36vpn010a</t>
  </si>
  <si>
    <t xml:space="preserve">Ud</t>
  </si>
  <si>
    <t xml:space="preserve">Válvula de ventilación de PVC, de 40 mm de diámetro.</t>
  </si>
  <si>
    <t xml:space="preserve">mt11var009</t>
  </si>
  <si>
    <t xml:space="preserve">l</t>
  </si>
  <si>
    <t xml:space="preserve">Líquido limpiador para pegado mediante adhesivo de tubos y accesorios de PVC.</t>
  </si>
  <si>
    <t xml:space="preserve">mt11var010</t>
  </si>
  <si>
    <t xml:space="preserve">l</t>
  </si>
  <si>
    <t xml:space="preserve">Adhesivo para tubos y accesorios de PVC.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</si>
  <si>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</si>
  <si>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</si>
  <si>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</si>
  <si>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</si>
  <si>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1ª fontanero.</t>
  </si>
  <si>
    <t xml:space="preserve">mo107</t>
  </si>
  <si>
    <t xml:space="preserve">h</t>
  </si>
  <si>
    <t xml:space="preserve">Ayudante fontanero.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</si>
  <si>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</si>
  <si>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</si>
  <si>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</si>
  <si>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</si>
  <si>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0,90€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</si>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</sst>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6.12" customWidth="1"/>
    <col min="3" max="3" width="9.35" customWidth="1"/>
    <col min="4" max="4" width="68.85" customWidth="1"/>
    <col min="5" max="5" width="15.47" customWidth="1"/>
    <col min="6" max="6" width="11.22" customWidth="1"/>
    <col min="7" max="7" width="10.2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12.56</v>
      </c>
      <c r="G10" s="12">
        <f ca="1">ROUND(INDIRECT(ADDRESS(ROW()+(0), COLUMN()+(-2), 1))*INDIRECT(ADDRESS(ROW()+(0), COLUMN()+(-1), 1)), 2)</f>
        <v>12.56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0.004</v>
      </c>
      <c r="F11" s="12">
        <v>37.6</v>
      </c>
      <c r="G11" s="12">
        <f ca="1">ROUND(INDIRECT(ADDRESS(ROW()+(0), COLUMN()+(-2), 1))*INDIRECT(ADDRESS(ROW()+(0), COLUMN()+(-1), 1)), 2)</f>
        <v>0.15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3">
        <v>0.002</v>
      </c>
      <c r="F12" s="14">
        <v>47.92</v>
      </c>
      <c r="G12" s="14">
        <f ca="1">ROUND(INDIRECT(ADDRESS(ROW()+(0), COLUMN()+(-2), 1))*INDIRECT(ADDRESS(ROW()+(0), COLUMN()+(-1), 1)), 2)</f>
        <v>0.1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12.81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1">
        <v>0.2</v>
      </c>
      <c r="F15" s="12">
        <v>23.74</v>
      </c>
      <c r="G15" s="12">
        <f ca="1">ROUND(INDIRECT(ADDRESS(ROW()+(0), COLUMN()+(-2), 1))*INDIRECT(ADDRESS(ROW()+(0), COLUMN()+(-1), 1)), 2)</f>
        <v>4.75</v>
      </c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3">
        <v>0.2</v>
      </c>
      <c r="F16" s="14">
        <v>21.9</v>
      </c>
      <c r="G16" s="14">
        <f ca="1">ROUND(INDIRECT(ADDRESS(ROW()+(0), COLUMN()+(-2), 1))*INDIRECT(ADDRESS(ROW()+(0), COLUMN()+(-1), 1)), 2)</f>
        <v>4.38</v>
      </c>
    </row>
    <row r="17" spans="1:7" ht="13.50" thickBot="1" customHeight="1">
      <c r="A17" s="15"/>
      <c r="B17" s="15"/>
      <c r="C17" s="15"/>
      <c r="D17" s="15"/>
      <c r="E17" s="9" t="s">
        <v>29</v>
      </c>
      <c r="F17" s="9"/>
      <c r="G17" s="17">
        <f ca="1">ROUND(SUM(INDIRECT(ADDRESS(ROW()+(-1), COLUMN()+(0), 1)),INDIRECT(ADDRESS(ROW()+(-2), COLUMN()+(0), 1))), 2)</f>
        <v>9.13</v>
      </c>
    </row>
    <row r="18" spans="1:7" ht="13.50" thickBot="1" customHeight="1">
      <c r="A18" s="15">
        <v>3</v>
      </c>
      <c r="B18" s="15"/>
      <c r="C18" s="15"/>
      <c r="D18" s="18" t="s">
        <v>30</v>
      </c>
      <c r="E18" s="18"/>
      <c r="F18" s="15"/>
      <c r="G18" s="15"/>
    </row>
    <row r="19" spans="1:7" ht="13.50" thickBot="1" customHeight="1">
      <c r="A19" s="19"/>
      <c r="B19" s="19"/>
      <c r="C19" s="20" t="s">
        <v>31</v>
      </c>
      <c r="D19" s="19" t="s">
        <v>32</v>
      </c>
      <c r="E19" s="13">
        <v>2</v>
      </c>
      <c r="F19" s="14">
        <f ca="1">ROUND(SUM(INDIRECT(ADDRESS(ROW()+(-2), COLUMN()+(1), 1)),INDIRECT(ADDRESS(ROW()+(-6), COLUMN()+(1), 1))), 2)</f>
        <v>21.94</v>
      </c>
      <c r="G19" s="14">
        <f ca="1">ROUND(INDIRECT(ADDRESS(ROW()+(0), COLUMN()+(-2), 1))*INDIRECT(ADDRESS(ROW()+(0), COLUMN()+(-1), 1))/100, 2)</f>
        <v>0.44</v>
      </c>
    </row>
    <row r="20" spans="1:7" ht="13.50" thickBot="1" customHeight="1">
      <c r="A20" s="21" t="s">
        <v>33</v>
      </c>
      <c r="B20" s="21"/>
      <c r="C20" s="22"/>
      <c r="D20" s="23"/>
      <c r="E20" s="24" t="s">
        <v>34</v>
      </c>
      <c r="F20" s="25"/>
      <c r="G20" s="26">
        <f ca="1">ROUND(SUM(INDIRECT(ADDRESS(ROW()+(-1), COLUMN()+(0), 1)),INDIRECT(ADDRESS(ROW()+(-3), COLUMN()+(0), 1)),INDIRECT(ADDRESS(ROW()+(-7), COLUMN()+(0), 1))), 2)</f>
        <v>22.38</v>
      </c>
    </row>
  </sheetData>
  <mergeCells count="22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A17:B17"/>
    <mergeCell ref="E17:F17"/>
    <mergeCell ref="A18:B18"/>
    <mergeCell ref="D18:E18"/>
    <mergeCell ref="A19:B19"/>
    <mergeCell ref="A20:D20"/>
    <mergeCell ref="E20:F20"/>
  </mergeCells>
  <pageMargins left="0.147638" right="0.147638" top="0.206693" bottom="0.206693" header="0.0" footer="0.0"/>
  <pageSetup paperSize="9" orientation="portrait"/>
  <rowBreaks count="0" manualBreakCount="0">
    </rowBreaks>
</worksheet>
</file>