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<sst xmlns="http://schemas.openxmlformats.org/spreadsheetml/2006/main" count="42" uniqueCount="42">
  <si>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</si>
  <si>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NIH020</t>
  </si>
  <si>
    <t xml:space="preserve">m²</t>
  </si>
  <si>
    <t xml:space="preserve">Impermeabilización bajo revestimiento en locales húmedos, con láminas de PVC.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</si>
  <si>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geotextil no tejido compuesto por fibras de poliéster unidas por agujeteado, con una resistencia a la tracción longitudinal de 3,45 kN/m, una resistencia a la tracción transversal de 3,45 kN/m, una apertura de cono al ensayo de perforación dinámica según UNE-EN ISO 13433 inferior a 15 mm, resistencia CBR a punzonamiento 0,8 kN y una masa superficial de 300 g/m², sobre formación de pendientes, lámina impermeabilizante flexible de PVC, A-136 "JIMTEN-ALIAXIS", de 1,5x1,5 m y protegida con capa separadora de geotextil no tejido compuesto por fibras de poliéster unidas por agujeteado, con una resistencia a la tracción longitudinal de 3,45 kN/m, una resistencia a la tracción transversal de 3,45 kN/m, una apertura de cono al ensayo de perforación dinámica según UNE-EN ISO 13433 inferior a 15 mm, resistencia CBR a punzonamiento 0,8 kN y una masa superficial de 300 g/m².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</si>
  <si>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</si>
  <si>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</si>
  <si>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</si>
  <si>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</si>
  <si>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</si>
  <si>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</si>
  <si>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</si>
  <si>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</si>
  <si>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</si>
  <si>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al ensayo de perforación dinámica según UNE-EN ISO 13433 inferior a 15 mm, resistencia CBR a punzonamiento 0,8 kN y una masa superficial de 300 g/m², según UNE-EN 13252.</t>
  </si>
  <si>
    <t xml:space="preserve">mt15rej200a</t>
  </si>
  <si>
    <t xml:space="preserve">Ud</t>
  </si>
  <si>
    <t xml:space="preserve">Lámina impermeabilizante flexible de PVC, A-136 "JIMTEN-ALIAXIS", de 1,5x1,5 m.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</si>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</sst>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48" customWidth="1"/>
    <col min="4" max="4" width="71.40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2.1</v>
      </c>
      <c r="G10" s="11"/>
      <c r="H10" s="12">
        <v>1.51</v>
      </c>
      <c r="I10" s="12">
        <f ca="1">ROUND(INDIRECT(ADDRESS(ROW()+(0), COLUMN()+(-3), 1))*INDIRECT(ADDRESS(ROW()+(0), COLUMN()+(-1), 1)), 2)</f>
        <v>3.17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0.47</v>
      </c>
      <c r="G11" s="13"/>
      <c r="H11" s="14">
        <v>80.37</v>
      </c>
      <c r="I11" s="14">
        <f ca="1">ROUND(INDIRECT(ADDRESS(ROW()+(0), COLUMN()+(-3), 1))*INDIRECT(ADDRESS(ROW()+(0), COLUMN()+(-1), 1)), 2)</f>
        <v>37.77</v>
      </c>
    </row>
    <row r="12" spans="1:9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40.94</v>
      </c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0.3</v>
      </c>
      <c r="G14" s="11"/>
      <c r="H14" s="12">
        <v>23.1</v>
      </c>
      <c r="I14" s="12">
        <f ca="1">ROUND(INDIRECT(ADDRESS(ROW()+(0), COLUMN()+(-3), 1))*INDIRECT(ADDRESS(ROW()+(0), COLUMN()+(-1), 1)), 2)</f>
        <v>6.93</v>
      </c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0.3</v>
      </c>
      <c r="G15" s="13"/>
      <c r="H15" s="14">
        <v>21.94</v>
      </c>
      <c r="I15" s="14">
        <f ca="1">ROUND(INDIRECT(ADDRESS(ROW()+(0), COLUMN()+(-3), 1))*INDIRECT(ADDRESS(ROW()+(0), COLUMN()+(-1), 1)), 2)</f>
        <v>6.58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13.51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54.45</v>
      </c>
      <c r="I18" s="14">
        <f ca="1">ROUND(INDIRECT(ADDRESS(ROW()+(0), COLUMN()+(-3), 1))*INDIRECT(ADDRESS(ROW()+(0), COLUMN()+(-1), 1))/100, 2)</f>
        <v>1.09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55.54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1.03202e+06</v>
      </c>
      <c r="F23" s="29"/>
      <c r="G23" s="29">
        <v>1.03202e+06</v>
      </c>
      <c r="H23" s="29"/>
      <c r="I23" s="29" t="s">
        <v>37</v>
      </c>
    </row>
    <row r="24" spans="1:9" ht="13.50" thickBot="1" customHeight="1">
      <c r="A24" s="30" t="s">
        <v>38</v>
      </c>
      <c r="B24" s="30"/>
      <c r="C24" s="30"/>
      <c r="D24" s="30"/>
      <c r="E24" s="31"/>
      <c r="F24" s="31"/>
      <c r="G24" s="31"/>
      <c r="H24" s="31"/>
      <c r="I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</row>
  </sheetData>
  <mergeCells count="4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H12"/>
    <mergeCell ref="A13:B13"/>
    <mergeCell ref="D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