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<sst xmlns="http://schemas.openxmlformats.org/spreadsheetml/2006/main" count="44" uniqueCount="44">
  <si>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</si>
  <si>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</si>
  <si>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</si>
  <si>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</si>
  <si>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de color verde con 4 bandas de color azul, serie 5, SDR11, "JIMTEN-ALIAXIS",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</si>
  <si>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</si>
  <si>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</si>
  <si>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</si>
  <si>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</si>
  <si>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</si>
  <si>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</si>
  <si>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</si>
  <si>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</si>
  <si>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</si>
  <si>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</si>
  <si>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</si>
  <si>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</si>
  <si>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</si>
  <si>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</si>
  <si>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</si>
  <si>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</si>
  <si>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</si>
  <si>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</si>
  <si>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</si>
  <si>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mt37tpj400a</t>
  </si>
  <si>
    <t xml:space="preserve">Ud</t>
  </si>
  <si>
    <t xml:space="preserve">Material auxiliar para montaje y sujeción a la obra de las tuberías de polipropileno copolímero random (PP-R), serie 5, SDR11, "JIMTEN-ALIAXIS", de 32 mm de diámetro exterior.</t>
  </si>
  <si>
    <t xml:space="preserve">mt37tpj010aag</t>
  </si>
  <si>
    <t xml:space="preserve">m</t>
  </si>
  <si>
    <t xml:space="preserve">Tubo de polipropileno copolímero random (PP-R), de color verde con 4 bandas de color azul, serie 5, SDR11, "JIMTEN-ALIAXIS",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</si>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</sst>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34.50" thickBot="1" customHeight="1">
      <c r="A14" s="1" t="s">
        <v>24</v>
      </c>
      <c r="B14" s="1"/>
      <c r="C14" s="1"/>
      <c r="D14" s="10" t="s">
        <v>25</v>
      </c>
      <c r="E14" s="1" t="s">
        <v>26</v>
      </c>
      <c r="F14" s="11">
        <v>8</v>
      </c>
      <c r="G14" s="12">
        <v>0.29</v>
      </c>
      <c r="H14" s="12">
        <f ca="1">ROUND(INDIRECT(ADDRESS(ROW()+(0), COLUMN()+(-2), 1))*INDIRECT(ADDRESS(ROW()+(0), COLUMN()+(-1), 1)), 2)</f>
        <v>2.32</v>
      </c>
    </row>
    <row r="15" spans="1:8" ht="45.00" thickBot="1" customHeight="1">
      <c r="A15" s="1" t="s">
        <v>27</v>
      </c>
      <c r="B15" s="1"/>
      <c r="C15" s="1"/>
      <c r="D15" s="10" t="s">
        <v>28</v>
      </c>
      <c r="E15" s="1" t="s">
        <v>29</v>
      </c>
      <c r="F15" s="13">
        <v>8</v>
      </c>
      <c r="G15" s="14">
        <v>7.44</v>
      </c>
      <c r="H15" s="14">
        <f ca="1">ROUND(INDIRECT(ADDRESS(ROW()+(0), COLUMN()+(-2), 1))*INDIRECT(ADDRESS(ROW()+(0), COLUMN()+(-1), 1)), 2)</f>
        <v>59.52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102.46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23.74</v>
      </c>
      <c r="H18" s="12">
        <f ca="1">ROUND(INDIRECT(ADDRESS(ROW()+(0), COLUMN()+(-2), 1))*INDIRECT(ADDRESS(ROW()+(0), COLUMN()+(-1), 1)), 2)</f>
        <v>16.05</v>
      </c>
    </row>
    <row r="19" spans="1:8" ht="13.50" thickBot="1" customHeight="1">
      <c r="A19" s="1" t="s">
        <v>35</v>
      </c>
      <c r="B19" s="1"/>
      <c r="C19" s="1"/>
      <c r="D19" s="10" t="s">
        <v>36</v>
      </c>
      <c r="E19" s="1" t="s">
        <v>37</v>
      </c>
      <c r="F19" s="13">
        <v>0.676</v>
      </c>
      <c r="G19" s="14">
        <v>21.9</v>
      </c>
      <c r="H19" s="14">
        <f ca="1">ROUND(INDIRECT(ADDRESS(ROW()+(0), COLUMN()+(-2), 1))*INDIRECT(ADDRESS(ROW()+(0), COLUMN()+(-1), 1)), 2)</f>
        <v>14.8</v>
      </c>
    </row>
    <row r="20" spans="1:8" ht="13.50" thickBot="1" customHeight="1">
      <c r="A20" s="15"/>
      <c r="B20" s="15"/>
      <c r="C20" s="15"/>
      <c r="D20" s="15"/>
      <c r="E20" s="15"/>
      <c r="F20" s="9" t="s">
        <v>38</v>
      </c>
      <c r="G20" s="9"/>
      <c r="H20" s="17">
        <f ca="1">ROUND(SUM(INDIRECT(ADDRESS(ROW()+(-1), COLUMN()+(0), 1)),INDIRECT(ADDRESS(ROW()+(-2), COLUMN()+(0), 1))), 2)</f>
        <v>30.85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133.31</v>
      </c>
      <c r="H22" s="14">
        <f ca="1">ROUND(INDIRECT(ADDRESS(ROW()+(0), COLUMN()+(-2), 1))*INDIRECT(ADDRESS(ROW()+(0), COLUMN()+(-1), 1))/100, 2)</f>
        <v>2.67</v>
      </c>
    </row>
    <row r="23" spans="1:8" ht="13.50" thickBot="1" customHeight="1">
      <c r="A23" s="21" t="s">
        <v>42</v>
      </c>
      <c r="B23" s="21"/>
      <c r="C23" s="21"/>
      <c r="D23" s="22"/>
      <c r="E23" s="23"/>
      <c r="F23" s="24" t="s">
        <v>43</v>
      </c>
      <c r="G23" s="25"/>
      <c r="H23" s="26">
        <f ca="1">ROUND(SUM(INDIRECT(ADDRESS(ROW()+(-1), COLUMN()+(0), 1)),INDIRECT(ADDRESS(ROW()+(-3), COLUMN()+(0), 1)),INDIRECT(ADDRESS(ROW()+(-7), COLUMN()+(0), 1))), 2)</f>
        <v>135.98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