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<sst xmlns="http://schemas.openxmlformats.org/spreadsheetml/2006/main" count="47" uniqueCount="47">
  <si>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</si>
  <si>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NIH180</t>
  </si>
  <si>
    <t xml:space="preserve">Ud</t>
  </si>
  <si>
    <t xml:space="preserve">Impermeabilización de ducha de obra con canaleta de drenaje, sistema "JIMTEN-ALIAXIS".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</si>
  <si>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"JIMTEN-ALIAXIS", compuesta por canaleta de drenaje de acero inoxidable de 40 mm de anchura y 650 mm de longitud, serie Linnum, modelo S-741 "JIMTEN-ALIAXIS", de salida horizontal de PVC de 40 mm de diámetro, con sifón extraíble de 30 mm de altura, filtro de pelos y embellecedor de acero inoxidable acabado pulido, con lámina impermeabilizante flexible tipo EVAC premontada, de 600x600 mm, y lámina impermeabilizante flexible tipo EVAC, A-145, de 0,42 mm de espesor y 245 g/m², suministrada en rollos de 2 m de longitud y 1,5 m de anchura, fijada al soporte con adhesivo cementoso mejorado C2 E.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</si>
  <si>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</si>
  <si>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</si>
  <si>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</si>
  <si>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</si>
  <si>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</si>
  <si>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</si>
  <si>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</si>
  <si>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mt15rej034aa</t>
  </si>
  <si>
    <t xml:space="preserve">Ud</t>
  </si>
  <si>
    <t xml:space="preserve">Canaleta de drenaje de acero inoxidable de 40 mm de anchura y 650 mm de longitud, serie Linnum, modelo S-741 "JIMTEN-ALIAXIS", de salida horizontal de PVC de 40 mm de diámetro, con sifón extraíble de 30 mm de altura, filtro de pelos y embellecedor de acero inoxidable acabado pulido, con lámina impermeabilizante flexible tipo EVAC premontada, de 600x600 mm, para ducha de obra.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</si>
  <si>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</si>
  <si>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</si>
  <si>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</si>
  <si>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mt15rej100a</t>
  </si>
  <si>
    <t xml:space="preserve">m²</t>
  </si>
  <si>
    <t xml:space="preserve">Lámina impermeabilizante flexible tipo EVAC, A-145 "JIMTEN-ALIAXIS", de 0,42 mm de espesor y 245 g/m², suministrada en rollos de 2 m de longitud y 1,5 m de anchura,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</si>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</sst>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42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284.91</v>
      </c>
      <c r="J10" s="12">
        <f ca="1">ROUND(INDIRECT(ADDRESS(ROW()+(0), COLUMN()+(-3), 1))*INDIRECT(ADDRESS(ROW()+(0), COLUMN()+(-1), 1)), 2)</f>
        <v>284.91</v>
      </c>
      <c r="K10" s="12"/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11.9</v>
      </c>
      <c r="H11" s="11"/>
      <c r="I11" s="12">
        <v>0.7</v>
      </c>
      <c r="J11" s="12">
        <f ca="1">ROUND(INDIRECT(ADDRESS(ROW()+(0), COLUMN()+(-3), 1))*INDIRECT(ADDRESS(ROW()+(0), COLUMN()+(-1), 1)), 2)</f>
        <v>8.33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5.25</v>
      </c>
      <c r="H12" s="13"/>
      <c r="I12" s="14">
        <v>40.8</v>
      </c>
      <c r="J12" s="14">
        <f ca="1">ROUND(INDIRECT(ADDRESS(ROW()+(0), COLUMN()+(-3), 1))*INDIRECT(ADDRESS(ROW()+(0), COLUMN()+(-1), 1)), 2)</f>
        <v>214.2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507.44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1.74</v>
      </c>
      <c r="H15" s="11"/>
      <c r="I15" s="12">
        <v>23.1</v>
      </c>
      <c r="J15" s="12">
        <f ca="1">ROUND(INDIRECT(ADDRESS(ROW()+(0), COLUMN()+(-3), 1))*INDIRECT(ADDRESS(ROW()+(0), COLUMN()+(-1), 1)), 2)</f>
        <v>40.19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1.74</v>
      </c>
      <c r="H16" s="13"/>
      <c r="I16" s="14">
        <v>21.94</v>
      </c>
      <c r="J16" s="14">
        <f ca="1">ROUND(INDIRECT(ADDRESS(ROW()+(0), COLUMN()+(-3), 1))*INDIRECT(ADDRESS(ROW()+(0), COLUMN()+(-1), 1)), 2)</f>
        <v>38.18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78.37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585.81</v>
      </c>
      <c r="J19" s="14">
        <f ca="1">ROUND(INDIRECT(ADDRESS(ROW()+(0), COLUMN()+(-3), 1))*INDIRECT(ADDRESS(ROW()+(0), COLUMN()+(-1), 1))/100, 2)</f>
        <v>11.72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597.53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/>
      <c r="K24" s="29">
        <v>3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41</v>
      </c>
      <c r="B26" s="28"/>
      <c r="C26" s="28"/>
      <c r="D26" s="28"/>
      <c r="E26" s="28"/>
      <c r="F26" s="29">
        <v>1.10201e+06</v>
      </c>
      <c r="G26" s="29"/>
      <c r="H26" s="29">
        <v>1.10201e+06</v>
      </c>
      <c r="I26" s="29"/>
      <c r="J26" s="29"/>
      <c r="K26" s="29" t="s">
        <v>42</v>
      </c>
    </row>
    <row r="27" spans="1:11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